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rasmus_2021-2027\06_KA2\00_Altalanos_hatalyos\2023\02_Horizontalis\honlapra\"/>
    </mc:Choice>
  </mc:AlternateContent>
  <xr:revisionPtr revIDLastSave="0" documentId="13_ncr:1_{9A0CF72A-8D92-4FD6-800B-5259F31B4516}" xr6:coauthVersionLast="47" xr6:coauthVersionMax="47" xr10:uidLastSave="{00000000-0000-0000-0000-000000000000}"/>
  <workbookProtection workbookAlgorithmName="SHA-512" workbookHashValue="texdJzuS/wS9hwkfBb3wH1ROE1wwGNZjcHOF70cuhFrUlZU1YKYtJ1hVTTGXcpYNvmBRdJiGfrmIzX+xDl32Mw==" workbookSaltValue="laOa8zSRRu2RKBYqCZKGuQ==" workbookSpinCount="100000" lockStructure="1"/>
  <bookViews>
    <workbookView xWindow="-108" yWindow="-108" windowWidth="23256" windowHeight="12576" activeTab="1" xr2:uid="{00000000-000D-0000-FFFF-FFFF00000000}"/>
  </bookViews>
  <sheets>
    <sheet name="Útmutató" sheetId="4" r:id="rId1"/>
    <sheet name="Áttekintés" sheetId="1" r:id="rId2"/>
    <sheet name="Gantt" sheetId="8" r:id="rId3"/>
    <sheet name="Ceilings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5" i="1"/>
  <c r="H35" i="1"/>
  <c r="G35" i="1"/>
  <c r="F35" i="1"/>
  <c r="E35" i="1"/>
  <c r="D35" i="1"/>
  <c r="C35" i="1"/>
  <c r="D10" i="1"/>
  <c r="C2" i="8"/>
  <c r="D8" i="1" l="1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6" i="8"/>
  <c r="C6" i="1" l="1"/>
  <c r="D6" i="1" l="1"/>
</calcChain>
</file>

<file path=xl/sharedStrings.xml><?xml version="1.0" encoding="utf-8"?>
<sst xmlns="http://schemas.openxmlformats.org/spreadsheetml/2006/main" count="64" uniqueCount="62">
  <si>
    <t xml:space="preserve">1.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</si>
  <si>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</si>
  <si>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</si>
  <si>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</si>
  <si>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</si>
  <si>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</si>
  <si>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</si>
  <si>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</si>
  <si>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</si>
  <si>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</si>
  <si>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</si>
  <si>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Útmutató az Erasmus+ KA210 Kis léptékű partnerségek pályázat tervezéséhez az egyösszegű átalánytámogatással</t>
  </si>
  <si>
    <r>
      <t xml:space="preserve">A tevékenységek tervezésekor minden partnernek, aki részt vesz a tevékenységekben, allokált támogatással kell rendelkeznie. </t>
    </r>
    <r>
      <rPr>
        <b/>
        <sz val="11"/>
        <color theme="1"/>
        <rFont val="Calibri"/>
        <family val="2"/>
        <charset val="238"/>
        <scheme val="minor"/>
      </rPr>
      <t>Csak egész számokat használjon!</t>
    </r>
  </si>
  <si>
    <t>Íme néhány példa:</t>
  </si>
  <si>
    <t>Igényelt támogatás</t>
  </si>
  <si>
    <t>Projekt kezdete</t>
  </si>
  <si>
    <t>Projekt vége</t>
  </si>
  <si>
    <t>Projekt címe:</t>
  </si>
  <si>
    <t>HÓNAPOK</t>
  </si>
  <si>
    <t>Tevékenységek</t>
  </si>
  <si>
    <t>szolgáltatás</t>
  </si>
  <si>
    <t>eszköz</t>
  </si>
  <si>
    <t>tevékenység1</t>
  </si>
  <si>
    <t>tevékenység2</t>
  </si>
  <si>
    <t>tevékenység3</t>
  </si>
  <si>
    <t>tevékenység4</t>
  </si>
  <si>
    <t>tevékenység5</t>
  </si>
  <si>
    <t>tevékenység6</t>
  </si>
  <si>
    <t>tevékenység7</t>
  </si>
  <si>
    <t>tevékenység8</t>
  </si>
  <si>
    <t>tevékenység9</t>
  </si>
  <si>
    <t>tevékenység10</t>
  </si>
  <si>
    <t>tevékenység11</t>
  </si>
  <si>
    <t>tevékenység12</t>
  </si>
  <si>
    <t>tevékenység13</t>
  </si>
  <si>
    <t>tevékenység14</t>
  </si>
  <si>
    <t>tevékenység15</t>
  </si>
  <si>
    <t>tevékenység16</t>
  </si>
  <si>
    <t>tevékenység17</t>
  </si>
  <si>
    <t>tevékenység18</t>
  </si>
  <si>
    <t>tevékenység19</t>
  </si>
  <si>
    <t>tevékenység20</t>
  </si>
  <si>
    <t>Ezután a Gantt lapon automatikusan megjelennek a tevékenységek, a cellák színezésével rendeljen hozzájuk időtartamot!</t>
  </si>
  <si>
    <t>Űrlapazonosító:</t>
  </si>
  <si>
    <t>FIGYELEM! Szabadon törölhet sorokat/oszlopokat, viszont hozzáadni nem tud újakat! Az adott pillanatban még visszavonható a törlés!</t>
  </si>
  <si>
    <t>Írja be a  projekt kezdetét az Áttekintés lap C8-as cellájába ÉÉÉÉ.HH.NN formátumban!</t>
  </si>
  <si>
    <t>Írja be a projekt címét az Áttekintés lap C2 cellájába!</t>
  </si>
  <si>
    <t>Írja be a pályázati űrlap azonosítóját az Áttekintés lap C4:D4 tartományába!</t>
  </si>
  <si>
    <t>koordinátor neve</t>
  </si>
  <si>
    <t>partner1 neve</t>
  </si>
  <si>
    <t>partner2 neve</t>
  </si>
  <si>
    <t>partner3 neve</t>
  </si>
  <si>
    <t>partner4 neve</t>
  </si>
  <si>
    <t>partner5 neve</t>
  </si>
  <si>
    <t>Támogatási igény megoszlása partnerenként</t>
  </si>
  <si>
    <t>Írja be a projekt végét az Áttekintés lap C10 cellájába ÉÉÉÉ.HH.NN formátumban!</t>
  </si>
  <si>
    <t>Töltse ki az Áttekintés lap 14. sorát a partnerek szervezeti/intézményi nevével a C oszloptól kezdődően. Ha kevesebb partnere van, törölje a szükségtelen oszlopo(ka)t!</t>
  </si>
  <si>
    <t>Töltse ki az Áttekintés lap B15:B34 tartományát a partnerség által meghatározott tevékenységek neveivel!</t>
  </si>
  <si>
    <t>Ha egy partner nem vesz részt az adott tevékenységben, az adott cellát hagyja üresen!</t>
  </si>
  <si>
    <r>
      <t xml:space="preserve">Az egyösszegű átalánytámogatás választható összege </t>
    </r>
    <r>
      <rPr>
        <b/>
        <sz val="11"/>
        <color theme="1"/>
        <rFont val="Calibri"/>
        <family val="2"/>
        <charset val="238"/>
        <scheme val="minor"/>
      </rPr>
      <t xml:space="preserve">30 000 € </t>
    </r>
    <r>
      <rPr>
        <sz val="11"/>
        <color theme="1"/>
        <rFont val="Calibri"/>
        <family val="2"/>
        <charset val="238"/>
        <scheme val="minor"/>
      </rPr>
      <t xml:space="preserve">vagy </t>
    </r>
    <r>
      <rPr>
        <b/>
        <sz val="11"/>
        <color theme="1"/>
        <rFont val="Calibri"/>
        <family val="2"/>
        <charset val="238"/>
        <scheme val="minor"/>
      </rPr>
      <t>60 000 €</t>
    </r>
    <r>
      <rPr>
        <sz val="11"/>
        <color theme="1"/>
        <rFont val="Calibri"/>
        <family val="2"/>
        <charset val="238"/>
        <scheme val="minor"/>
      </rPr>
      <t>. A táblázat figyelmezteti, ha a végösszeg nem egyezik meg ezek közül valamelyikkel.</t>
    </r>
  </si>
  <si>
    <t>A felesleges sorok/oszlopok törölhetőek.</t>
  </si>
  <si>
    <t>A  felesleges sorok/oszlopok törölhetőek.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</si>
</sst>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€-1]_-;\-* #,##0\ [$€-1]_-;_-* &quot;-&quot;??\ [$€-1]_-;_-@_-"/>
    <numFmt numFmtId="165" formatCode="#,##0\ [$€-1];[Red]\-#,##0\ [$€-1]"/>
  </numFmts>
  <fonts count="1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81">
    <xf numFmtId="0" fontId="0" fillId="0" borderId="0" xfId="0"/>
    <xf numFmtId="0" fontId="0" fillId="0" borderId="1" xfId="0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4" borderId="12" xfId="0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center"/>
      <protection locked="0" hidden="1"/>
    </xf>
    <xf numFmtId="14" fontId="0" fillId="0" borderId="8" xfId="0" applyNumberFormat="1" applyBorder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7" fillId="5" borderId="10" xfId="0" applyFont="1" applyFill="1" applyBorder="1" applyProtection="1"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7" fillId="0" borderId="1" xfId="0" applyFont="1" applyBorder="1" applyProtection="1">
      <protection locked="0"/>
    </xf>
    <xf numFmtId="0" fontId="8" fillId="5" borderId="1" xfId="0" applyFont="1" applyFill="1" applyBorder="1" applyProtection="1">
      <protection locked="0"/>
    </xf>
    <xf numFmtId="0" fontId="0" fillId="4" borderId="0" xfId="0" applyFill="1"/>
    <xf numFmtId="0" fontId="0" fillId="7" borderId="6" xfId="0" applyFill="1" applyBorder="1"/>
    <xf numFmtId="0" fontId="2" fillId="7" borderId="8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4" fillId="3" borderId="9" xfId="0" applyFont="1" applyFill="1" applyBorder="1"/>
    <xf numFmtId="0" fontId="0" fillId="3" borderId="11" xfId="0" applyFill="1" applyBorder="1" applyAlignment="1">
      <alignment vertical="center"/>
    </xf>
    <xf numFmtId="0" fontId="0" fillId="3" borderId="11" xfId="0" applyFill="1" applyBorder="1"/>
    <xf numFmtId="0" fontId="10" fillId="3" borderId="11" xfId="0" applyFont="1" applyFill="1" applyBorder="1" applyAlignment="1">
      <alignment vertical="center"/>
    </xf>
    <xf numFmtId="0" fontId="0" fillId="0" borderId="11" xfId="0" applyBorder="1"/>
    <xf numFmtId="0" fontId="0" fillId="3" borderId="11" xfId="0" applyFill="1" applyBorder="1" applyAlignment="1">
      <alignment horizontal="left" vertical="center"/>
    </xf>
    <xf numFmtId="0" fontId="4" fillId="3" borderId="9" xfId="0" applyFont="1" applyFill="1" applyBorder="1" applyAlignment="1">
      <alignment vertical="top"/>
    </xf>
    <xf numFmtId="0" fontId="3" fillId="3" borderId="11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/>
    </xf>
    <xf numFmtId="0" fontId="0" fillId="3" borderId="9" xfId="0" applyFill="1" applyBorder="1"/>
    <xf numFmtId="0" fontId="5" fillId="3" borderId="11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0" fillId="3" borderId="4" xfId="0" applyFill="1" applyBorder="1"/>
    <xf numFmtId="0" fontId="0" fillId="3" borderId="5" xfId="0" applyFill="1" applyBorder="1"/>
    <xf numFmtId="0" fontId="0" fillId="4" borderId="13" xfId="0" applyFill="1" applyBorder="1" applyProtection="1">
      <protection locked="0"/>
    </xf>
    <xf numFmtId="0" fontId="5" fillId="4" borderId="0" xfId="0" applyFont="1" applyFill="1" applyProtection="1">
      <protection locked="0"/>
    </xf>
    <xf numFmtId="0" fontId="4" fillId="4" borderId="0" xfId="0" applyFont="1" applyFill="1"/>
    <xf numFmtId="0" fontId="11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164" fontId="2" fillId="0" borderId="1" xfId="0" applyNumberFormat="1" applyFont="1" applyBorder="1" applyAlignment="1" applyProtection="1">
      <alignment vertical="center"/>
      <protection hidden="1"/>
    </xf>
    <xf numFmtId="0" fontId="0" fillId="6" borderId="0" xfId="0" applyFill="1" applyProtection="1">
      <protection locked="0"/>
    </xf>
    <xf numFmtId="0" fontId="7" fillId="6" borderId="17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6" borderId="16" xfId="0" applyFont="1" applyFill="1" applyBorder="1" applyProtection="1">
      <protection locked="0"/>
    </xf>
    <xf numFmtId="0" fontId="7" fillId="6" borderId="0" xfId="0" applyFont="1" applyFill="1" applyProtection="1">
      <protection locked="0"/>
    </xf>
    <xf numFmtId="0" fontId="7" fillId="6" borderId="14" xfId="0" applyFont="1" applyFill="1" applyBorder="1" applyProtection="1">
      <protection locked="0"/>
    </xf>
    <xf numFmtId="0" fontId="8" fillId="5" borderId="0" xfId="0" applyFont="1" applyFill="1" applyProtection="1">
      <protection locked="0"/>
    </xf>
    <xf numFmtId="0" fontId="0" fillId="6" borderId="0" xfId="0" applyFill="1" applyAlignment="1" applyProtection="1">
      <alignment vertical="top"/>
      <protection locked="0"/>
    </xf>
    <xf numFmtId="0" fontId="8" fillId="5" borderId="0" xfId="0" applyFont="1" applyFill="1" applyAlignment="1" applyProtection="1">
      <alignment vertical="top"/>
      <protection locked="0"/>
    </xf>
    <xf numFmtId="0" fontId="8" fillId="5" borderId="1" xfId="0" applyFont="1" applyFill="1" applyBorder="1" applyAlignment="1" applyProtection="1">
      <alignment vertical="top"/>
      <protection locked="0"/>
    </xf>
    <xf numFmtId="0" fontId="9" fillId="6" borderId="0" xfId="0" applyFont="1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4" borderId="0" xfId="0" applyFont="1" applyFill="1" applyAlignment="1">
      <alignment horizontal="left"/>
    </xf>
    <xf numFmtId="164" fontId="0" fillId="2" borderId="1" xfId="0" applyNumberFormat="1" applyFill="1" applyBorder="1" applyAlignment="1" applyProtection="1">
      <alignment vertical="center"/>
      <protection hidden="1"/>
    </xf>
    <xf numFmtId="0" fontId="6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6" fillId="8" borderId="15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vertical="center"/>
      <protection locked="0"/>
    </xf>
    <xf numFmtId="0" fontId="4" fillId="4" borderId="13" xfId="0" applyFont="1" applyFill="1" applyBorder="1" applyAlignment="1" applyProtection="1">
      <alignment vertical="center"/>
      <protection locked="0"/>
    </xf>
    <xf numFmtId="0" fontId="0" fillId="4" borderId="16" xfId="0" applyFill="1" applyBorder="1" applyProtection="1"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4" borderId="21" xfId="0" applyFont="1" applyFill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>
      <alignment horizontal="center" vertical="center"/>
    </xf>
    <xf numFmtId="0" fontId="4" fillId="8" borderId="18" xfId="0" applyFont="1" applyFill="1" applyBorder="1"/>
    <xf numFmtId="0" fontId="4" fillId="8" borderId="18" xfId="0" applyFont="1" applyFill="1" applyBorder="1" applyAlignment="1">
      <alignment horizontal="left"/>
    </xf>
    <xf numFmtId="14" fontId="0" fillId="0" borderId="8" xfId="0" applyNumberFormat="1" applyBorder="1" applyProtection="1">
      <protection locked="0" hidden="1"/>
    </xf>
    <xf numFmtId="0" fontId="14" fillId="8" borderId="15" xfId="0" applyFont="1" applyFill="1" applyBorder="1" applyAlignment="1" applyProtection="1">
      <alignment horizontal="center" vertical="center" wrapText="1"/>
      <protection locked="0" hidden="1"/>
    </xf>
    <xf numFmtId="0" fontId="14" fillId="8" borderId="1" xfId="0" applyFont="1" applyFill="1" applyBorder="1" applyAlignment="1" applyProtection="1">
      <alignment horizontal="center" vertical="center" wrapText="1"/>
      <protection locked="0" hidden="1"/>
    </xf>
    <xf numFmtId="165" fontId="0" fillId="8" borderId="8" xfId="0" applyNumberFormat="1" applyFill="1" applyBorder="1" applyProtection="1">
      <protection hidden="1"/>
    </xf>
    <xf numFmtId="0" fontId="6" fillId="8" borderId="6" xfId="0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4" fillId="8" borderId="2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7" fillId="8" borderId="7" xfId="0" applyFont="1" applyFill="1" applyBorder="1" applyAlignment="1" applyProtection="1">
      <alignment horizontal="left" vertical="center"/>
      <protection locked="0" hidden="1"/>
    </xf>
    <xf numFmtId="0" fontId="7" fillId="8" borderId="8" xfId="0" applyFont="1" applyFill="1" applyBorder="1" applyAlignment="1" applyProtection="1">
      <alignment horizontal="left" vertical="center"/>
      <protection locked="0" hidden="1"/>
    </xf>
  </cellXfs>
  <cellStyles count="3">
    <cellStyle name="Normál" xfId="0" builtinId="0"/>
    <cellStyle name="Normal 2" xfId="2" xr:uid="{FF7DD34E-F4E4-43F2-919A-EF0DDCF19F14}"/>
    <cellStyle name="Normál 3" xfId="1" xr:uid="{E8FCB300-AEE0-4A7A-8FC2-13D259D83B16}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50021"/>
      <color rgb="FFFFCC66"/>
      <color rgb="FFE282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16</xdr:row>
      <xdr:rowOff>114300</xdr:rowOff>
    </xdr:from>
    <xdr:to>
      <xdr:col>2</xdr:col>
      <xdr:colOff>5227942</xdr:colOff>
      <xdr:row>31</xdr:row>
      <xdr:rowOff>142875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95FA11FF-227A-0591-1C0B-E8040B6895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747"/>
        <a:stretch/>
      </xdr:blipFill>
      <xdr:spPr>
        <a:xfrm>
          <a:off x="638175" y="3228975"/>
          <a:ext cx="5456542" cy="2886075"/>
        </a:xfrm>
        <a:prstGeom prst="rect">
          <a:avLst/>
        </a:prstGeom>
      </xdr:spPr>
    </xdr:pic>
    <xdr:clientData/>
  </xdr:twoCellAnchor>
  <xdr:twoCellAnchor editAs="oneCell">
    <xdr:from>
      <xdr:col>2</xdr:col>
      <xdr:colOff>5288394</xdr:colOff>
      <xdr:row>16</xdr:row>
      <xdr:rowOff>110491</xdr:rowOff>
    </xdr:from>
    <xdr:to>
      <xdr:col>2</xdr:col>
      <xdr:colOff>10293510</xdr:colOff>
      <xdr:row>31</xdr:row>
      <xdr:rowOff>152401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CEC8E91C-EECF-E73A-A46A-76C238659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577"/>
        <a:stretch/>
      </xdr:blipFill>
      <xdr:spPr>
        <a:xfrm>
          <a:off x="6155169" y="3225166"/>
          <a:ext cx="5005116" cy="2899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3E454-C6FA-490B-B9A5-D66CD6305F54}">
  <dimension ref="A1:D34"/>
  <sheetViews>
    <sheetView zoomScaleNormal="100" workbookViewId="0">
      <selection activeCell="C5" sqref="C5"/>
    </sheetView>
  </sheetViews>
  <sheetFormatPr defaultColWidth="0" defaultRowHeight="14.4" zeroHeight="1" x14ac:dyDescent="0.3"/>
  <cols>
    <col min="1" max="1" width="8.88671875" customWidth="1"/>
    <col min="2" max="2" width="4.109375" customWidth="1"/>
    <col min="3" max="3" width="155.109375" customWidth="1"/>
    <col min="4" max="4" width="8.88671875" customWidth="1"/>
    <col min="5" max="16384" width="8.88671875" hidden="1"/>
  </cols>
  <sheetData>
    <row r="1" spans="1:4" ht="15" thickBot="1" x14ac:dyDescent="0.35">
      <c r="A1" s="15"/>
      <c r="B1" s="15"/>
      <c r="C1" s="15"/>
      <c r="D1" s="15"/>
    </row>
    <row r="2" spans="1:4" ht="18.600000000000001" thickBot="1" x14ac:dyDescent="0.35">
      <c r="A2" s="15"/>
      <c r="B2" s="16"/>
      <c r="C2" s="17" t="s">
        <v>11</v>
      </c>
      <c r="D2" s="15"/>
    </row>
    <row r="3" spans="1:4" x14ac:dyDescent="0.3">
      <c r="A3" s="15"/>
      <c r="B3" s="18"/>
      <c r="C3" s="19"/>
      <c r="D3" s="15"/>
    </row>
    <row r="4" spans="1:4" x14ac:dyDescent="0.3">
      <c r="A4" s="15"/>
      <c r="B4" s="20" t="s">
        <v>0</v>
      </c>
      <c r="C4" s="21" t="s">
        <v>46</v>
      </c>
      <c r="D4" s="15"/>
    </row>
    <row r="5" spans="1:4" x14ac:dyDescent="0.3">
      <c r="A5" s="15"/>
      <c r="B5" s="20" t="s">
        <v>1</v>
      </c>
      <c r="C5" s="21" t="s">
        <v>47</v>
      </c>
      <c r="D5" s="15"/>
    </row>
    <row r="6" spans="1:4" x14ac:dyDescent="0.3">
      <c r="A6" s="15"/>
      <c r="B6" s="20" t="s">
        <v>2</v>
      </c>
      <c r="C6" s="21" t="s">
        <v>45</v>
      </c>
      <c r="D6" s="15"/>
    </row>
    <row r="7" spans="1:4" x14ac:dyDescent="0.3">
      <c r="A7" s="15"/>
      <c r="B7" s="20" t="s">
        <v>3</v>
      </c>
      <c r="C7" s="22" t="s">
        <v>55</v>
      </c>
      <c r="D7" s="15"/>
    </row>
    <row r="8" spans="1:4" x14ac:dyDescent="0.3">
      <c r="A8" s="15"/>
      <c r="B8" s="20" t="s">
        <v>4</v>
      </c>
      <c r="C8" s="23" t="s">
        <v>56</v>
      </c>
      <c r="D8" s="15"/>
    </row>
    <row r="9" spans="1:4" x14ac:dyDescent="0.3">
      <c r="A9" s="15"/>
      <c r="B9" s="20" t="s">
        <v>5</v>
      </c>
      <c r="C9" s="24" t="s">
        <v>57</v>
      </c>
      <c r="D9" s="15"/>
    </row>
    <row r="10" spans="1:4" x14ac:dyDescent="0.3">
      <c r="A10" s="15"/>
      <c r="B10" s="20" t="s">
        <v>6</v>
      </c>
      <c r="C10" s="24" t="s">
        <v>42</v>
      </c>
      <c r="D10" s="15"/>
    </row>
    <row r="11" spans="1:4" x14ac:dyDescent="0.3">
      <c r="A11" s="15"/>
      <c r="B11" s="20" t="s">
        <v>7</v>
      </c>
      <c r="C11" s="21" t="s">
        <v>12</v>
      </c>
      <c r="D11" s="15"/>
    </row>
    <row r="12" spans="1:4" x14ac:dyDescent="0.3">
      <c r="A12" s="15"/>
      <c r="B12" s="20" t="s">
        <v>8</v>
      </c>
      <c r="C12" s="25" t="s">
        <v>58</v>
      </c>
      <c r="D12" s="15"/>
    </row>
    <row r="13" spans="1:4" x14ac:dyDescent="0.3">
      <c r="A13" s="15"/>
      <c r="B13" s="20" t="s">
        <v>9</v>
      </c>
      <c r="C13" s="25" t="s">
        <v>59</v>
      </c>
      <c r="D13" s="15"/>
    </row>
    <row r="14" spans="1:4" x14ac:dyDescent="0.3">
      <c r="A14" s="15"/>
      <c r="B14" s="26" t="s">
        <v>10</v>
      </c>
      <c r="C14" s="27" t="s">
        <v>44</v>
      </c>
      <c r="D14" s="15"/>
    </row>
    <row r="15" spans="1:4" x14ac:dyDescent="0.3">
      <c r="A15" s="15"/>
      <c r="B15" s="20"/>
      <c r="C15" s="28"/>
      <c r="D15" s="15"/>
    </row>
    <row r="16" spans="1:4" x14ac:dyDescent="0.3">
      <c r="A16" s="15"/>
      <c r="B16" s="29"/>
      <c r="C16" s="30" t="s">
        <v>13</v>
      </c>
      <c r="D16" s="15"/>
    </row>
    <row r="17" spans="1:4" x14ac:dyDescent="0.3">
      <c r="A17" s="15"/>
      <c r="B17" s="18"/>
      <c r="C17" s="31"/>
      <c r="D17" s="15"/>
    </row>
    <row r="18" spans="1:4" x14ac:dyDescent="0.3">
      <c r="A18" s="15"/>
      <c r="B18" s="18"/>
      <c r="C18" s="31"/>
      <c r="D18" s="15"/>
    </row>
    <row r="19" spans="1:4" x14ac:dyDescent="0.3">
      <c r="A19" s="15"/>
      <c r="B19" s="18"/>
      <c r="C19" s="31"/>
      <c r="D19" s="15"/>
    </row>
    <row r="20" spans="1:4" x14ac:dyDescent="0.3">
      <c r="A20" s="15"/>
      <c r="B20" s="18"/>
      <c r="C20" s="31"/>
      <c r="D20" s="15"/>
    </row>
    <row r="21" spans="1:4" x14ac:dyDescent="0.3">
      <c r="A21" s="15"/>
      <c r="B21" s="18"/>
      <c r="C21" s="31"/>
      <c r="D21" s="15"/>
    </row>
    <row r="22" spans="1:4" x14ac:dyDescent="0.3">
      <c r="A22" s="15"/>
      <c r="B22" s="18"/>
      <c r="C22" s="31"/>
      <c r="D22" s="15"/>
    </row>
    <row r="23" spans="1:4" x14ac:dyDescent="0.3">
      <c r="A23" s="15"/>
      <c r="B23" s="18"/>
      <c r="C23" s="31"/>
      <c r="D23" s="15"/>
    </row>
    <row r="24" spans="1:4" x14ac:dyDescent="0.3">
      <c r="A24" s="15"/>
      <c r="B24" s="18"/>
      <c r="C24" s="31"/>
      <c r="D24" s="15"/>
    </row>
    <row r="25" spans="1:4" x14ac:dyDescent="0.3">
      <c r="A25" s="15"/>
      <c r="B25" s="18"/>
      <c r="C25" s="31"/>
      <c r="D25" s="15"/>
    </row>
    <row r="26" spans="1:4" x14ac:dyDescent="0.3">
      <c r="A26" s="15"/>
      <c r="B26" s="18"/>
      <c r="C26" s="31"/>
      <c r="D26" s="15"/>
    </row>
    <row r="27" spans="1:4" x14ac:dyDescent="0.3">
      <c r="A27" s="15"/>
      <c r="B27" s="18"/>
      <c r="C27" s="31"/>
      <c r="D27" s="15"/>
    </row>
    <row r="28" spans="1:4" x14ac:dyDescent="0.3">
      <c r="A28" s="15"/>
      <c r="B28" s="18"/>
      <c r="C28" s="31"/>
      <c r="D28" s="15"/>
    </row>
    <row r="29" spans="1:4" x14ac:dyDescent="0.3">
      <c r="A29" s="15"/>
      <c r="B29" s="18"/>
      <c r="C29" s="31"/>
      <c r="D29" s="15"/>
    </row>
    <row r="30" spans="1:4" x14ac:dyDescent="0.3">
      <c r="A30" s="15"/>
      <c r="B30" s="18"/>
      <c r="C30" s="31"/>
      <c r="D30" s="15"/>
    </row>
    <row r="31" spans="1:4" x14ac:dyDescent="0.3">
      <c r="A31" s="15"/>
      <c r="B31" s="18"/>
      <c r="C31" s="31"/>
      <c r="D31" s="15"/>
    </row>
    <row r="32" spans="1:4" ht="15" thickBot="1" x14ac:dyDescent="0.35">
      <c r="A32" s="15"/>
      <c r="B32" s="32"/>
      <c r="C32" s="33"/>
      <c r="D32" s="15"/>
    </row>
    <row r="33" spans="1:4" x14ac:dyDescent="0.3">
      <c r="A33" s="15"/>
      <c r="B33" s="15"/>
      <c r="C33" s="15"/>
      <c r="D33" s="15"/>
    </row>
    <row r="34" spans="1:4" ht="33.6" hidden="1" customHeight="1" x14ac:dyDescent="0.3"/>
  </sheetData>
  <sheetProtection algorithmName="SHA-512" hashValue="eSgNmvFhAjBWOnHGdq6Z9CRZeYRwR9C6JeeIP8WSC/w+Ndu0CgCOJcspGbeAGWuYovM/iV79g2qqupYmePmbEQ==" saltValue="y0oHrVdx9psH8SSqVv29aA==" spinCount="100000" sheet="1" objects="1" scenarios="1"/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N37"/>
  <sheetViews>
    <sheetView showGridLines="0" tabSelected="1" zoomScaleNormal="100" workbookViewId="0">
      <selection activeCell="I36" sqref="I36"/>
    </sheetView>
  </sheetViews>
  <sheetFormatPr defaultColWidth="0" defaultRowHeight="14.4" zeroHeight="1" x14ac:dyDescent="0.3"/>
  <cols>
    <col min="1" max="1" width="5.6640625" style="4" customWidth="1"/>
    <col min="2" max="2" width="20" style="4" customWidth="1"/>
    <col min="3" max="8" width="12.109375" style="4" customWidth="1"/>
    <col min="9" max="9" width="13.109375" style="4" bestFit="1" customWidth="1"/>
    <col min="10" max="10" width="5.6640625" style="4" customWidth="1"/>
    <col min="11" max="14" width="0" style="4" hidden="1" customWidth="1"/>
    <col min="15" max="16384" width="8.88671875" style="4" hidden="1"/>
  </cols>
  <sheetData>
    <row r="1" spans="1:13" ht="15" thickBot="1" x14ac:dyDescent="0.35"/>
    <row r="2" spans="1:13" ht="15" thickBot="1" x14ac:dyDescent="0.35">
      <c r="B2" s="65" t="s">
        <v>17</v>
      </c>
      <c r="C2" s="76"/>
      <c r="D2" s="77"/>
      <c r="E2" s="77"/>
      <c r="F2" s="77"/>
      <c r="G2" s="77"/>
      <c r="H2" s="77"/>
      <c r="I2" s="78"/>
      <c r="J2" s="10"/>
      <c r="K2" s="8"/>
      <c r="L2" s="8"/>
      <c r="M2" s="9"/>
    </row>
    <row r="3" spans="1:13" ht="15" thickBot="1" x14ac:dyDescent="0.35">
      <c r="B3" s="52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" thickBot="1" x14ac:dyDescent="0.35">
      <c r="B4" s="64" t="s">
        <v>43</v>
      </c>
      <c r="C4" s="71"/>
      <c r="D4" s="72"/>
      <c r="E4" s="10"/>
      <c r="F4" s="10"/>
      <c r="G4" s="10"/>
      <c r="H4" s="10"/>
      <c r="I4" s="10"/>
      <c r="J4" s="10"/>
      <c r="K4" s="51"/>
      <c r="L4" s="51"/>
      <c r="M4" s="51"/>
    </row>
    <row r="5" spans="1:13" ht="15" thickBot="1" x14ac:dyDescent="0.35">
      <c r="B5" s="15"/>
    </row>
    <row r="6" spans="1:13" ht="15" thickBot="1" x14ac:dyDescent="0.35">
      <c r="B6" s="64" t="s">
        <v>14</v>
      </c>
      <c r="C6" s="69">
        <f>$I35</f>
        <v>0</v>
      </c>
      <c r="D6" s="37" t="str">
        <f>IF(OR($C$6=0,$C$6=30000,$C$6=60000),"","Az igényelhető egyösszegű átalány 30 000 € vagy 60 000 € lehet!")</f>
        <v/>
      </c>
    </row>
    <row r="7" spans="1:13" ht="15" thickBot="1" x14ac:dyDescent="0.35">
      <c r="B7" s="36"/>
    </row>
    <row r="8" spans="1:13" ht="15" thickBot="1" x14ac:dyDescent="0.35">
      <c r="B8" s="64" t="s">
        <v>15</v>
      </c>
      <c r="C8" s="7"/>
      <c r="D8" s="37" t="str">
        <f>IF(OR(ISBLANK($C$8),AND($C$8&gt;DATE(2024,8,31)),AND($C$8&lt;DATE(2024,1,1))),"2024.01.01. és 2024.08.31. között kell lennie!","")</f>
        <v>2024.01.01. és 2024.08.31. között kell lennie!</v>
      </c>
    </row>
    <row r="9" spans="1:13" ht="15" thickBot="1" x14ac:dyDescent="0.35">
      <c r="B9" s="36"/>
      <c r="D9" s="38"/>
    </row>
    <row r="10" spans="1:13" ht="15" thickBot="1" x14ac:dyDescent="0.35">
      <c r="B10" s="64" t="s">
        <v>16</v>
      </c>
      <c r="C10" s="66"/>
      <c r="D10" s="37" t="str">
        <f>IF(OR(ISBLANK($C$10),AND($C$10&gt;DATE(2026,8,30)),AND($C$10&lt;DATE(2024,6,30))),"2024.06.30. és 2026.08.30. között kell lennie!","")</f>
        <v>2024.06.30. és 2026.08.30. között kell lennie!</v>
      </c>
    </row>
    <row r="11" spans="1:13" x14ac:dyDescent="0.3"/>
    <row r="12" spans="1:13" s="3" customForma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3" s="59" customFormat="1" x14ac:dyDescent="0.3">
      <c r="A13" s="4"/>
      <c r="B13" s="4"/>
      <c r="C13" s="73" t="s">
        <v>54</v>
      </c>
      <c r="D13" s="74"/>
      <c r="E13" s="74"/>
      <c r="F13" s="74"/>
      <c r="G13" s="74"/>
      <c r="H13" s="75"/>
      <c r="I13" s="61"/>
      <c r="J13" s="60"/>
      <c r="K13" s="57"/>
      <c r="L13" s="58"/>
    </row>
    <row r="14" spans="1:13" s="3" customFormat="1" ht="31.2" x14ac:dyDescent="0.3">
      <c r="A14" s="4"/>
      <c r="B14" s="63" t="s">
        <v>19</v>
      </c>
      <c r="C14" s="62" t="s">
        <v>48</v>
      </c>
      <c r="D14" s="62" t="s">
        <v>49</v>
      </c>
      <c r="E14" s="62" t="s">
        <v>50</v>
      </c>
      <c r="F14" s="62" t="s">
        <v>51</v>
      </c>
      <c r="G14" s="62" t="s">
        <v>52</v>
      </c>
      <c r="H14" s="62" t="s">
        <v>53</v>
      </c>
      <c r="I14" s="5"/>
      <c r="J14" s="4"/>
    </row>
    <row r="15" spans="1:13" s="3" customFormat="1" x14ac:dyDescent="0.3">
      <c r="A15" s="4"/>
      <c r="B15" s="1" t="s">
        <v>22</v>
      </c>
      <c r="C15" s="2"/>
      <c r="D15" s="2"/>
      <c r="E15" s="2"/>
      <c r="F15" s="2"/>
      <c r="G15" s="2"/>
      <c r="H15" s="2"/>
      <c r="I15" s="6">
        <f>SUM(C15:H15)</f>
        <v>0</v>
      </c>
      <c r="J15" s="4"/>
    </row>
    <row r="16" spans="1:13" s="3" customFormat="1" x14ac:dyDescent="0.3">
      <c r="A16" s="4"/>
      <c r="B16" s="1" t="s">
        <v>23</v>
      </c>
      <c r="C16" s="2"/>
      <c r="D16" s="2"/>
      <c r="E16" s="2"/>
      <c r="F16" s="2"/>
      <c r="G16" s="2"/>
      <c r="H16" s="2"/>
      <c r="I16" s="6">
        <f t="shared" ref="I16:I34" si="0">SUM(C16:H16)</f>
        <v>0</v>
      </c>
      <c r="J16" s="4"/>
    </row>
    <row r="17" spans="1:10" s="3" customFormat="1" x14ac:dyDescent="0.3">
      <c r="A17" s="4"/>
      <c r="B17" s="1" t="s">
        <v>24</v>
      </c>
      <c r="C17" s="2"/>
      <c r="D17" s="2"/>
      <c r="E17" s="2"/>
      <c r="F17" s="2"/>
      <c r="G17" s="2"/>
      <c r="H17" s="2"/>
      <c r="I17" s="6">
        <f t="shared" si="0"/>
        <v>0</v>
      </c>
      <c r="J17" s="4"/>
    </row>
    <row r="18" spans="1:10" s="3" customFormat="1" x14ac:dyDescent="0.3">
      <c r="A18" s="4"/>
      <c r="B18" s="1" t="s">
        <v>25</v>
      </c>
      <c r="C18" s="2"/>
      <c r="D18" s="2"/>
      <c r="E18" s="2"/>
      <c r="F18" s="2"/>
      <c r="G18" s="2"/>
      <c r="H18" s="2"/>
      <c r="I18" s="6">
        <f t="shared" si="0"/>
        <v>0</v>
      </c>
      <c r="J18" s="4"/>
    </row>
    <row r="19" spans="1:10" s="3" customFormat="1" x14ac:dyDescent="0.3">
      <c r="A19" s="4"/>
      <c r="B19" s="1" t="s">
        <v>26</v>
      </c>
      <c r="C19" s="2"/>
      <c r="D19" s="2"/>
      <c r="E19" s="2"/>
      <c r="F19" s="2"/>
      <c r="G19" s="2"/>
      <c r="H19" s="2"/>
      <c r="I19" s="6">
        <f t="shared" si="0"/>
        <v>0</v>
      </c>
      <c r="J19" s="4"/>
    </row>
    <row r="20" spans="1:10" s="3" customFormat="1" x14ac:dyDescent="0.3">
      <c r="A20" s="4"/>
      <c r="B20" s="1" t="s">
        <v>27</v>
      </c>
      <c r="C20" s="2"/>
      <c r="D20" s="2"/>
      <c r="E20" s="2"/>
      <c r="F20" s="2"/>
      <c r="G20" s="2"/>
      <c r="H20" s="2"/>
      <c r="I20" s="6">
        <f t="shared" si="0"/>
        <v>0</v>
      </c>
      <c r="J20" s="4"/>
    </row>
    <row r="21" spans="1:10" s="3" customFormat="1" x14ac:dyDescent="0.3">
      <c r="A21" s="4"/>
      <c r="B21" s="1" t="s">
        <v>28</v>
      </c>
      <c r="C21" s="2"/>
      <c r="D21" s="2"/>
      <c r="E21" s="2"/>
      <c r="F21" s="2"/>
      <c r="G21" s="2"/>
      <c r="H21" s="2"/>
      <c r="I21" s="6">
        <f t="shared" si="0"/>
        <v>0</v>
      </c>
      <c r="J21" s="4"/>
    </row>
    <row r="22" spans="1:10" s="3" customFormat="1" x14ac:dyDescent="0.3">
      <c r="A22" s="4"/>
      <c r="B22" s="1" t="s">
        <v>29</v>
      </c>
      <c r="C22" s="2"/>
      <c r="D22" s="2"/>
      <c r="E22" s="2"/>
      <c r="F22" s="2"/>
      <c r="G22" s="2"/>
      <c r="H22" s="2"/>
      <c r="I22" s="6">
        <f t="shared" si="0"/>
        <v>0</v>
      </c>
      <c r="J22" s="4"/>
    </row>
    <row r="23" spans="1:10" s="3" customFormat="1" x14ac:dyDescent="0.3">
      <c r="A23" s="4"/>
      <c r="B23" s="1" t="s">
        <v>30</v>
      </c>
      <c r="C23" s="2"/>
      <c r="D23" s="2"/>
      <c r="E23" s="2"/>
      <c r="F23" s="2"/>
      <c r="G23" s="2"/>
      <c r="H23" s="2"/>
      <c r="I23" s="6">
        <f t="shared" si="0"/>
        <v>0</v>
      </c>
      <c r="J23" s="4"/>
    </row>
    <row r="24" spans="1:10" s="3" customFormat="1" x14ac:dyDescent="0.3">
      <c r="A24" s="4"/>
      <c r="B24" s="1" t="s">
        <v>31</v>
      </c>
      <c r="C24" s="2"/>
      <c r="D24" s="2"/>
      <c r="E24" s="2"/>
      <c r="F24" s="2"/>
      <c r="G24" s="2"/>
      <c r="H24" s="2"/>
      <c r="I24" s="6">
        <f t="shared" si="0"/>
        <v>0</v>
      </c>
      <c r="J24" s="4"/>
    </row>
    <row r="25" spans="1:10" s="3" customFormat="1" x14ac:dyDescent="0.3">
      <c r="A25" s="4"/>
      <c r="B25" s="1" t="s">
        <v>32</v>
      </c>
      <c r="C25" s="2"/>
      <c r="D25" s="2"/>
      <c r="E25" s="2"/>
      <c r="F25" s="2"/>
      <c r="G25" s="2"/>
      <c r="H25" s="2"/>
      <c r="I25" s="6">
        <f t="shared" si="0"/>
        <v>0</v>
      </c>
      <c r="J25" s="4"/>
    </row>
    <row r="26" spans="1:10" s="3" customFormat="1" x14ac:dyDescent="0.3">
      <c r="A26" s="4"/>
      <c r="B26" s="1" t="s">
        <v>33</v>
      </c>
      <c r="C26" s="2"/>
      <c r="D26" s="2"/>
      <c r="E26" s="2"/>
      <c r="F26" s="2"/>
      <c r="G26" s="2"/>
      <c r="H26" s="2"/>
      <c r="I26" s="6">
        <f t="shared" si="0"/>
        <v>0</v>
      </c>
      <c r="J26" s="4"/>
    </row>
    <row r="27" spans="1:10" s="3" customFormat="1" x14ac:dyDescent="0.3">
      <c r="A27" s="4"/>
      <c r="B27" s="1" t="s">
        <v>34</v>
      </c>
      <c r="C27" s="2"/>
      <c r="D27" s="2"/>
      <c r="E27" s="2"/>
      <c r="F27" s="2"/>
      <c r="G27" s="2"/>
      <c r="H27" s="2"/>
      <c r="I27" s="6">
        <f t="shared" si="0"/>
        <v>0</v>
      </c>
      <c r="J27" s="4"/>
    </row>
    <row r="28" spans="1:10" s="3" customFormat="1" x14ac:dyDescent="0.3">
      <c r="A28" s="4"/>
      <c r="B28" s="1" t="s">
        <v>35</v>
      </c>
      <c r="C28" s="2"/>
      <c r="D28" s="2"/>
      <c r="E28" s="2"/>
      <c r="F28" s="2"/>
      <c r="G28" s="2"/>
      <c r="H28" s="2"/>
      <c r="I28" s="6">
        <f t="shared" si="0"/>
        <v>0</v>
      </c>
      <c r="J28" s="4"/>
    </row>
    <row r="29" spans="1:10" s="3" customFormat="1" x14ac:dyDescent="0.3">
      <c r="A29" s="4"/>
      <c r="B29" s="1" t="s">
        <v>36</v>
      </c>
      <c r="C29" s="2"/>
      <c r="D29" s="2"/>
      <c r="E29" s="2"/>
      <c r="F29" s="2"/>
      <c r="G29" s="2"/>
      <c r="H29" s="2"/>
      <c r="I29" s="6">
        <f t="shared" si="0"/>
        <v>0</v>
      </c>
      <c r="J29" s="4"/>
    </row>
    <row r="30" spans="1:10" s="3" customFormat="1" x14ac:dyDescent="0.3">
      <c r="A30" s="4"/>
      <c r="B30" s="1" t="s">
        <v>37</v>
      </c>
      <c r="C30" s="2"/>
      <c r="D30" s="2"/>
      <c r="E30" s="2"/>
      <c r="F30" s="2"/>
      <c r="G30" s="2"/>
      <c r="H30" s="2"/>
      <c r="I30" s="6">
        <f t="shared" si="0"/>
        <v>0</v>
      </c>
      <c r="J30" s="4"/>
    </row>
    <row r="31" spans="1:10" s="3" customFormat="1" x14ac:dyDescent="0.3">
      <c r="A31" s="4"/>
      <c r="B31" s="1" t="s">
        <v>38</v>
      </c>
      <c r="C31" s="2"/>
      <c r="D31" s="2"/>
      <c r="E31" s="2"/>
      <c r="F31" s="2"/>
      <c r="G31" s="2"/>
      <c r="H31" s="2"/>
      <c r="I31" s="6">
        <f t="shared" si="0"/>
        <v>0</v>
      </c>
      <c r="J31" s="4"/>
    </row>
    <row r="32" spans="1:10" s="3" customFormat="1" x14ac:dyDescent="0.3">
      <c r="A32" s="4"/>
      <c r="B32" s="1" t="s">
        <v>39</v>
      </c>
      <c r="C32" s="2"/>
      <c r="D32" s="2"/>
      <c r="E32" s="2"/>
      <c r="F32" s="2"/>
      <c r="G32" s="2"/>
      <c r="H32" s="2"/>
      <c r="I32" s="6">
        <f t="shared" si="0"/>
        <v>0</v>
      </c>
      <c r="J32" s="4"/>
    </row>
    <row r="33" spans="1:10" s="3" customFormat="1" x14ac:dyDescent="0.3">
      <c r="A33" s="4"/>
      <c r="B33" s="1" t="s">
        <v>40</v>
      </c>
      <c r="C33" s="2"/>
      <c r="D33" s="2"/>
      <c r="E33" s="2"/>
      <c r="F33" s="2"/>
      <c r="G33" s="2"/>
      <c r="H33" s="2"/>
      <c r="I33" s="6">
        <f t="shared" si="0"/>
        <v>0</v>
      </c>
      <c r="J33" s="4"/>
    </row>
    <row r="34" spans="1:10" s="3" customFormat="1" x14ac:dyDescent="0.3">
      <c r="A34" s="4"/>
      <c r="B34" s="1" t="s">
        <v>41</v>
      </c>
      <c r="C34" s="2"/>
      <c r="D34" s="2"/>
      <c r="E34" s="2"/>
      <c r="F34" s="2"/>
      <c r="G34" s="2"/>
      <c r="H34" s="2"/>
      <c r="I34" s="6">
        <f t="shared" si="0"/>
        <v>0</v>
      </c>
      <c r="J34" s="4"/>
    </row>
    <row r="35" spans="1:10" s="3" customFormat="1" ht="18" x14ac:dyDescent="0.3">
      <c r="A35" s="4"/>
      <c r="B35" s="34"/>
      <c r="C35" s="53">
        <f>SUM($C15:$C34)</f>
        <v>0</v>
      </c>
      <c r="D35" s="53">
        <f>SUM($D15:$D34)</f>
        <v>0</v>
      </c>
      <c r="E35" s="53">
        <f>SUM($E15:$E34)</f>
        <v>0</v>
      </c>
      <c r="F35" s="53">
        <f>SUM($F15:$F34)</f>
        <v>0</v>
      </c>
      <c r="G35" s="53">
        <f>SUM($G15:$G34)</f>
        <v>0</v>
      </c>
      <c r="H35" s="53">
        <f>SUM($H15:$H34)</f>
        <v>0</v>
      </c>
      <c r="I35" s="39">
        <f>SUM(C35:H35)</f>
        <v>0</v>
      </c>
      <c r="J35" s="4"/>
    </row>
    <row r="36" spans="1:10" x14ac:dyDescent="0.3">
      <c r="B36" s="35" t="s">
        <v>60</v>
      </c>
    </row>
    <row r="37" spans="1:10" x14ac:dyDescent="0.3"/>
  </sheetData>
  <sheetProtection algorithmName="SHA-512" hashValue="fbAo4VGQXy7t3WPhQpkLLGkIRDJ80jMHO/eS4miStHFONk/vyXA+gFaSWYlHK26xU1JV06ru2PIFKpLJTS7QnQ==" saltValue="YbqvqhaAJJRott8ofWbFHw==" spinCount="100000" sheet="1" insertRows="0" deleteColumns="0" deleteRows="0"/>
  <mergeCells count="3">
    <mergeCell ref="C4:D4"/>
    <mergeCell ref="C13:H13"/>
    <mergeCell ref="C2:I2"/>
  </mergeCells>
  <phoneticPr fontId="1" type="noConversion"/>
  <conditionalFormatting sqref="C6">
    <cfRule type="expression" dxfId="8" priority="1">
      <formula>$D$6&lt;&gt;""</formula>
    </cfRule>
  </conditionalFormatting>
  <conditionalFormatting sqref="C8">
    <cfRule type="expression" dxfId="7" priority="10">
      <formula>$D$8&lt;&gt;""</formula>
    </cfRule>
  </conditionalFormatting>
  <conditionalFormatting sqref="C10">
    <cfRule type="expression" dxfId="6" priority="9">
      <formula>$D$10&lt;&gt;""</formula>
    </cfRule>
  </conditionalFormatting>
  <conditionalFormatting sqref="I35">
    <cfRule type="cellIs" dxfId="5" priority="11" operator="lessThan">
      <formula>30000</formula>
    </cfRule>
    <cfRule type="cellIs" dxfId="4" priority="12" operator="greaterThan">
      <formula>60000</formula>
    </cfRule>
    <cfRule type="cellIs" dxfId="3" priority="13" operator="between">
      <formula>30001</formula>
      <formula>59999</formula>
    </cfRule>
    <cfRule type="cellIs" dxfId="2" priority="14" operator="between">
      <formula>0</formula>
      <formula>29999</formula>
    </cfRule>
    <cfRule type="cellIs" dxfId="1" priority="15" operator="equal">
      <formula>60000</formula>
    </cfRule>
    <cfRule type="cellIs" dxfId="0" priority="16" operator="equal">
      <formula>30000</formula>
    </cfRule>
  </conditionalFormatting>
  <dataValidations count="1">
    <dataValidation type="whole" operator="greaterThan" showErrorMessage="1" errorTitle="Figyelem!" error="Ebbe a cellába csak egész szám írható!" sqref="C15:H34" xr:uid="{EFB23589-4A92-48BC-A21D-EEC6FF730B79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7819-1522-4E0D-A049-D3ACD39487BA}">
  <dimension ref="A1:AB27"/>
  <sheetViews>
    <sheetView zoomScale="90" zoomScaleNormal="90" workbookViewId="0">
      <selection activeCell="C3" sqref="C3"/>
    </sheetView>
  </sheetViews>
  <sheetFormatPr defaultColWidth="0" defaultRowHeight="14.4" zeroHeight="1" x14ac:dyDescent="0.3"/>
  <cols>
    <col min="1" max="1" width="9.109375" style="40" customWidth="1"/>
    <col min="2" max="2" width="21.33203125" style="40" customWidth="1"/>
    <col min="3" max="3" width="10.33203125" style="40" bestFit="1" customWidth="1"/>
    <col min="4" max="27" width="5.6640625" style="40" customWidth="1"/>
    <col min="28" max="28" width="8.88671875" style="40" customWidth="1"/>
    <col min="29" max="16384" width="8.88671875" style="40" hidden="1"/>
  </cols>
  <sheetData>
    <row r="1" spans="1:28" s="3" customFormat="1" ht="15" thickBot="1" x14ac:dyDescent="0.3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s="3" customFormat="1" ht="15" thickBot="1" x14ac:dyDescent="0.35">
      <c r="A2" s="40"/>
      <c r="B2" s="70" t="s">
        <v>17</v>
      </c>
      <c r="C2" s="79">
        <f>Áttekintés!$C$2</f>
        <v>0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80"/>
      <c r="AB2" s="44"/>
    </row>
    <row r="3" spans="1:28" s="3" customFormat="1" x14ac:dyDescent="0.3">
      <c r="A3" s="40"/>
      <c r="B3" s="44"/>
      <c r="C3" s="44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4"/>
    </row>
    <row r="4" spans="1:28" s="3" customFormat="1" x14ac:dyDescent="0.3">
      <c r="A4" s="40"/>
      <c r="B4" s="45"/>
      <c r="C4" s="54" t="s">
        <v>18</v>
      </c>
      <c r="D4" s="55">
        <v>1</v>
      </c>
      <c r="E4" s="55">
        <v>2</v>
      </c>
      <c r="F4" s="55">
        <v>3</v>
      </c>
      <c r="G4" s="55">
        <v>4</v>
      </c>
      <c r="H4" s="55">
        <v>5</v>
      </c>
      <c r="I4" s="55">
        <v>6</v>
      </c>
      <c r="J4" s="42">
        <v>7</v>
      </c>
      <c r="K4" s="42">
        <v>8</v>
      </c>
      <c r="L4" s="42">
        <v>9</v>
      </c>
      <c r="M4" s="42">
        <v>10</v>
      </c>
      <c r="N4" s="42">
        <v>11</v>
      </c>
      <c r="O4" s="42">
        <v>12</v>
      </c>
      <c r="P4" s="42">
        <v>13</v>
      </c>
      <c r="Q4" s="42">
        <v>14</v>
      </c>
      <c r="R4" s="42">
        <v>15</v>
      </c>
      <c r="S4" s="42">
        <v>16</v>
      </c>
      <c r="T4" s="42">
        <v>17</v>
      </c>
      <c r="U4" s="42">
        <v>18</v>
      </c>
      <c r="V4" s="42">
        <v>19</v>
      </c>
      <c r="W4" s="42">
        <v>20</v>
      </c>
      <c r="X4" s="42">
        <v>21</v>
      </c>
      <c r="Y4" s="42">
        <v>22</v>
      </c>
      <c r="Z4" s="42">
        <v>23</v>
      </c>
      <c r="AA4" s="42">
        <v>24</v>
      </c>
      <c r="AB4" s="40"/>
    </row>
    <row r="5" spans="1:28" s="3" customFormat="1" x14ac:dyDescent="0.3">
      <c r="A5" s="40"/>
      <c r="B5" s="56" t="s">
        <v>19</v>
      </c>
      <c r="C5" s="46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40"/>
    </row>
    <row r="6" spans="1:28" s="3" customFormat="1" ht="30" customHeight="1" x14ac:dyDescent="0.3">
      <c r="A6" s="47"/>
      <c r="B6" s="67" t="str">
        <f>Áttekintés!$B15</f>
        <v>tevékenység1</v>
      </c>
      <c r="C6" s="4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47"/>
    </row>
    <row r="7" spans="1:28" s="3" customFormat="1" ht="30" customHeight="1" x14ac:dyDescent="0.3">
      <c r="A7" s="47"/>
      <c r="B7" s="67" t="str">
        <f>Áttekintés!$B16</f>
        <v>tevékenység2</v>
      </c>
      <c r="C7" s="4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47"/>
    </row>
    <row r="8" spans="1:28" s="3" customFormat="1" ht="30" customHeight="1" x14ac:dyDescent="0.3">
      <c r="A8" s="47"/>
      <c r="B8" s="67" t="str">
        <f>Áttekintés!$B17</f>
        <v>tevékenység3</v>
      </c>
      <c r="C8" s="4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47"/>
    </row>
    <row r="9" spans="1:28" s="3" customFormat="1" ht="30" customHeight="1" x14ac:dyDescent="0.3">
      <c r="A9" s="47"/>
      <c r="B9" s="67" t="str">
        <f>Áttekintés!$B18</f>
        <v>tevékenység4</v>
      </c>
      <c r="C9" s="4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47"/>
    </row>
    <row r="10" spans="1:28" s="3" customFormat="1" ht="30" customHeight="1" x14ac:dyDescent="0.3">
      <c r="A10" s="47"/>
      <c r="B10" s="67" t="str">
        <f>Áttekintés!$B19</f>
        <v>tevékenység5</v>
      </c>
      <c r="C10" s="4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47"/>
    </row>
    <row r="11" spans="1:28" s="3" customFormat="1" ht="30" customHeight="1" x14ac:dyDescent="0.3">
      <c r="A11" s="47"/>
      <c r="B11" s="67" t="str">
        <f>Áttekintés!$B20</f>
        <v>tevékenység6</v>
      </c>
      <c r="C11" s="4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47"/>
    </row>
    <row r="12" spans="1:28" s="3" customFormat="1" ht="30" customHeight="1" x14ac:dyDescent="0.3">
      <c r="A12" s="47"/>
      <c r="B12" s="67" t="str">
        <f>Áttekintés!$B21</f>
        <v>tevékenység7</v>
      </c>
      <c r="C12" s="4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47"/>
    </row>
    <row r="13" spans="1:28" s="3" customFormat="1" ht="30" customHeight="1" x14ac:dyDescent="0.3">
      <c r="A13" s="47"/>
      <c r="B13" s="67" t="str">
        <f>Áttekintés!$B22</f>
        <v>tevékenység8</v>
      </c>
      <c r="C13" s="4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47"/>
    </row>
    <row r="14" spans="1:28" s="3" customFormat="1" ht="30" customHeight="1" x14ac:dyDescent="0.3">
      <c r="A14" s="47"/>
      <c r="B14" s="67" t="str">
        <f>Áttekintés!$B23</f>
        <v>tevékenység9</v>
      </c>
      <c r="C14" s="48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47"/>
    </row>
    <row r="15" spans="1:28" s="3" customFormat="1" ht="30" customHeight="1" x14ac:dyDescent="0.3">
      <c r="A15" s="47"/>
      <c r="B15" s="67" t="str">
        <f>Áttekintés!$B24</f>
        <v>tevékenység10</v>
      </c>
      <c r="C15" s="48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47"/>
    </row>
    <row r="16" spans="1:28" s="3" customFormat="1" ht="30" customHeight="1" x14ac:dyDescent="0.3">
      <c r="A16" s="47"/>
      <c r="B16" s="67" t="str">
        <f>Áttekintés!$B25</f>
        <v>tevékenység11</v>
      </c>
      <c r="C16" s="4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47"/>
    </row>
    <row r="17" spans="1:28" s="3" customFormat="1" ht="30" customHeight="1" x14ac:dyDescent="0.3">
      <c r="A17" s="40"/>
      <c r="B17" s="67" t="str">
        <f>Áttekintés!$B26</f>
        <v>tevékenység12</v>
      </c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40"/>
    </row>
    <row r="18" spans="1:28" s="3" customFormat="1" ht="30" customHeight="1" x14ac:dyDescent="0.3">
      <c r="A18" s="40"/>
      <c r="B18" s="67" t="str">
        <f>Áttekintés!$B27</f>
        <v>tevékenység13</v>
      </c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40"/>
    </row>
    <row r="19" spans="1:28" s="3" customFormat="1" ht="30" customHeight="1" x14ac:dyDescent="0.3">
      <c r="A19" s="40"/>
      <c r="B19" s="67" t="str">
        <f>Áttekintés!$B28</f>
        <v>tevékenység14</v>
      </c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40"/>
    </row>
    <row r="20" spans="1:28" s="3" customFormat="1" ht="30" customHeight="1" x14ac:dyDescent="0.3">
      <c r="A20" s="40"/>
      <c r="B20" s="67" t="str">
        <f>Áttekintés!$B29</f>
        <v>tevékenység15</v>
      </c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40"/>
    </row>
    <row r="21" spans="1:28" s="3" customFormat="1" ht="30" customHeight="1" x14ac:dyDescent="0.3">
      <c r="A21" s="40"/>
      <c r="B21" s="67" t="str">
        <f>Áttekintés!$B30</f>
        <v>tevékenység16</v>
      </c>
      <c r="C21" s="1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40"/>
    </row>
    <row r="22" spans="1:28" s="3" customFormat="1" ht="30" customHeight="1" x14ac:dyDescent="0.3">
      <c r="A22" s="40"/>
      <c r="B22" s="67" t="str">
        <f>Áttekintés!$B31</f>
        <v>tevékenység17</v>
      </c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40"/>
    </row>
    <row r="23" spans="1:28" s="3" customFormat="1" ht="30" customHeight="1" x14ac:dyDescent="0.3">
      <c r="A23" s="40"/>
      <c r="B23" s="67" t="str">
        <f>Áttekintés!$B32</f>
        <v>tevékenység18</v>
      </c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40"/>
    </row>
    <row r="24" spans="1:28" s="3" customFormat="1" ht="30" customHeight="1" x14ac:dyDescent="0.3">
      <c r="A24" s="40"/>
      <c r="B24" s="67" t="str">
        <f>Áttekintés!$B33</f>
        <v>tevékenység19</v>
      </c>
      <c r="C24" s="1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40"/>
    </row>
    <row r="25" spans="1:28" s="3" customFormat="1" ht="30" customHeight="1" x14ac:dyDescent="0.3">
      <c r="A25" s="40"/>
      <c r="B25" s="68" t="str">
        <f>Áttekintés!$B34</f>
        <v>tevékenység20</v>
      </c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40"/>
    </row>
    <row r="26" spans="1:28" s="3" customFormat="1" x14ac:dyDescent="0.3">
      <c r="A26" s="40"/>
      <c r="B26" s="50" t="s">
        <v>61</v>
      </c>
      <c r="C26" s="44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4"/>
    </row>
    <row r="27" spans="1:28" x14ac:dyDescent="0.3">
      <c r="B27" s="44"/>
      <c r="C27" s="50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</row>
  </sheetData>
  <sheetProtection algorithmName="SHA-512" hashValue="cVDc0P7r82cDrC9bAofGd/VcirlMnwsY7FzaqzRUix1vsbd3wmIdtsqWOa7RQPaG2wsrWTbjjWXsZbRYVOrv7g==" saltValue="l6Xnu9nbWNljkgiUu94G8Q==" spinCount="100000" sheet="1" formatCells="0" insertRows="0" deleteColumns="0" deleteRows="0"/>
  <mergeCells count="1">
    <mergeCell ref="C2:AA2"/>
  </mergeCells>
  <pageMargins left="0.7" right="0.7" top="0.75" bottom="0.75" header="0.3" footer="0.3"/>
  <pageSetup paperSize="9" fitToWidth="0" fitToHeight="0" orientation="portrait" r:id="rId1"/>
  <ignoredErrors>
    <ignoredError sqref="B6:B2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3EC7E-B0E1-41BC-945A-19186ACB4F72}">
  <dimension ref="A1:C19"/>
  <sheetViews>
    <sheetView workbookViewId="0">
      <selection activeCell="C3" sqref="C3"/>
    </sheetView>
  </sheetViews>
  <sheetFormatPr defaultRowHeight="14.4" x14ac:dyDescent="0.3"/>
  <sheetData>
    <row r="1" spans="1:3" x14ac:dyDescent="0.3">
      <c r="A1">
        <v>6</v>
      </c>
      <c r="C1" t="s">
        <v>20</v>
      </c>
    </row>
    <row r="2" spans="1:3" x14ac:dyDescent="0.3">
      <c r="A2">
        <v>7</v>
      </c>
      <c r="C2" t="s">
        <v>21</v>
      </c>
    </row>
    <row r="3" spans="1:3" x14ac:dyDescent="0.3">
      <c r="A3">
        <v>8</v>
      </c>
    </row>
    <row r="4" spans="1:3" x14ac:dyDescent="0.3">
      <c r="A4">
        <v>9</v>
      </c>
    </row>
    <row r="5" spans="1:3" x14ac:dyDescent="0.3">
      <c r="A5">
        <v>10</v>
      </c>
    </row>
    <row r="6" spans="1:3" x14ac:dyDescent="0.3">
      <c r="A6">
        <v>11</v>
      </c>
    </row>
    <row r="7" spans="1:3" x14ac:dyDescent="0.3">
      <c r="A7">
        <v>12</v>
      </c>
    </row>
    <row r="8" spans="1:3" x14ac:dyDescent="0.3">
      <c r="A8">
        <v>13</v>
      </c>
    </row>
    <row r="9" spans="1:3" x14ac:dyDescent="0.3">
      <c r="A9">
        <v>14</v>
      </c>
    </row>
    <row r="10" spans="1:3" x14ac:dyDescent="0.3">
      <c r="A10">
        <v>15</v>
      </c>
    </row>
    <row r="11" spans="1:3" x14ac:dyDescent="0.3">
      <c r="A11">
        <v>16</v>
      </c>
    </row>
    <row r="12" spans="1:3" x14ac:dyDescent="0.3">
      <c r="A12">
        <v>17</v>
      </c>
    </row>
    <row r="13" spans="1:3" x14ac:dyDescent="0.3">
      <c r="A13">
        <v>18</v>
      </c>
    </row>
    <row r="14" spans="1:3" x14ac:dyDescent="0.3">
      <c r="A14">
        <v>19</v>
      </c>
    </row>
    <row r="15" spans="1:3" x14ac:dyDescent="0.3">
      <c r="A15">
        <v>20</v>
      </c>
    </row>
    <row r="16" spans="1:3" x14ac:dyDescent="0.3">
      <c r="A16">
        <v>21</v>
      </c>
    </row>
    <row r="17" spans="1:1" x14ac:dyDescent="0.3">
      <c r="A17">
        <v>22</v>
      </c>
    </row>
    <row r="18" spans="1:1" x14ac:dyDescent="0.3">
      <c r="A18">
        <v>23</v>
      </c>
    </row>
    <row r="19" spans="1:1" x14ac:dyDescent="0.3">
      <c r="A19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Útmutató</vt:lpstr>
      <vt:lpstr>Áttekintés</vt:lpstr>
      <vt:lpstr>Gantt</vt:lpstr>
      <vt:lpstr>Ceilings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Füzes Viktória</dc:creator>
  <cp:lastModifiedBy>Füzes Viktória</cp:lastModifiedBy>
  <dcterms:created xsi:type="dcterms:W3CDTF">2022-01-11T15:08:49Z</dcterms:created>
  <dcterms:modified xsi:type="dcterms:W3CDTF">2023-09-25T08:58:50Z</dcterms:modified>
</cp:coreProperties>
</file>